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ежедневное меню\"/>
    </mc:Choice>
  </mc:AlternateContent>
  <xr:revisionPtr revIDLastSave="0" documentId="13_ncr:1_{0C41692C-534B-483D-B623-C3F8026DD7EC}" xr6:coauthVersionLast="47" xr6:coauthVersionMax="47" xr10:uidLastSave="{00000000-0000-0000-0000-000000000000}"/>
  <bookViews>
    <workbookView xWindow="732" yWindow="732" windowWidth="17280" windowHeight="1063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<sst xmlns="http://schemas.openxmlformats.org/spreadsheetml/2006/main" count="228" uniqueCount="66">
  <si>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</si>
  <si>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</si>
  <si>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</si>
  <si>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</si>
  <si>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</si>
  <si>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</si>
  <si>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</si>
  <si>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</si>
  <si>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</si>
  <si>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</si>
  <si>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</si>
  <si>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</si>
  <si>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</si>
  <si>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</si>
  <si>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</si>
  <si>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</si>
  <si>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</si>
  <si>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</si>
  <si>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</si>
  <si>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</si>
  <si>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</si>
  <si>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</si>
  <si>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</si>
  <si>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</si>
  <si>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</si>
  <si>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</si>
  <si>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</si>
  <si>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</si>
  <si>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</si>
  <si>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</si>
  <si>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</si>
  <si>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</si>
  <si>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</si>
  <si>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</si>
  <si>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</si>
  <si>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</si>
  <si>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</si>
  <si>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</si>
  <si>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</si>
  <si>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Председатель Чудовского РАЙПО</t>
  </si>
  <si>
    <t>Журавлёва Ю.А.</t>
  </si>
  <si>
    <t>МБОУ " СОШ им. Г.И. Успенского" д. Сябреницы</t>
  </si>
  <si>
    <t>каша рисовая</t>
  </si>
  <si>
    <t>чай</t>
  </si>
  <si>
    <t>яблоко</t>
  </si>
  <si>
    <t>булочка с сахаром</t>
  </si>
  <si>
    <t>митболы с соусом</t>
  </si>
  <si>
    <t>макароны отварные со слив.маслом</t>
  </si>
  <si>
    <t>кисель</t>
  </si>
  <si>
    <t>запеканка творожно-рисовая со сгущ. Молоком</t>
  </si>
  <si>
    <t>батон</t>
  </si>
  <si>
    <t>котлета рыбная с соусом</t>
  </si>
  <si>
    <t>пюре картофельное со слив.маслом</t>
  </si>
  <si>
    <t>компот</t>
  </si>
  <si>
    <t>плов с куриным филе</t>
  </si>
  <si>
    <t>салат из свеж.капусты</t>
  </si>
  <si>
    <t>каша геркулесовая</t>
  </si>
  <si>
    <t>картофель тушеный с курин.филе</t>
  </si>
  <si>
    <t>булочка ссахаром</t>
  </si>
  <si>
    <t>котлета куриная с соусом</t>
  </si>
  <si>
    <t>греча отварная со слив.маслом</t>
  </si>
  <si>
    <t>гуляш куриный</t>
  </si>
  <si>
    <t>рис</t>
  </si>
  <si>
    <t>чай с лимоном</t>
  </si>
  <si>
    <t>макароны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</si>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</sst>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120" sqref="I1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5.5</v>
      </c>
      <c r="H6" s="40">
        <v>10</v>
      </c>
      <c r="I6" s="40">
        <v>48.67</v>
      </c>
      <c r="J6" s="40">
        <v>308.70999999999998</v>
      </c>
      <c r="K6" s="41">
        <v>257</v>
      </c>
      <c r="L6" s="40">
        <v>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35.65</v>
      </c>
    </row>
    <row r="11" spans="1:12" ht="14.4" x14ac:dyDescent="0.3">
      <c r="A11" s="23"/>
      <c r="B11" s="15"/>
      <c r="C11" s="11"/>
      <c r="D11" s="6"/>
      <c r="E11" s="42" t="s">
        <v>45</v>
      </c>
      <c r="F11" s="43">
        <v>50</v>
      </c>
      <c r="G11" s="43">
        <v>4.16</v>
      </c>
      <c r="H11" s="43">
        <v>8.3000000000000007</v>
      </c>
      <c r="I11" s="43">
        <v>30.2</v>
      </c>
      <c r="J11" s="43">
        <v>217.2</v>
      </c>
      <c r="K11" s="44"/>
      <c r="L11" s="43">
        <v>13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10.219999999999999</v>
      </c>
      <c r="H13" s="19">
        <f t="shared" si="0"/>
        <v>18.520000000000003</v>
      </c>
      <c r="I13" s="19">
        <f t="shared" si="0"/>
        <v>106.78</v>
      </c>
      <c r="J13" s="19">
        <f t="shared" si="0"/>
        <v>647.30999999999995</v>
      </c>
      <c r="K13" s="25"/>
      <c r="L13" s="19">
        <f t="shared" ref="L13" si="1">SUM(L6:L12)</f>
        <v>94.65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10.219999999999999</v>
      </c>
      <c r="H24" s="32">
        <f t="shared" si="4"/>
        <v>18.520000000000003</v>
      </c>
      <c r="I24" s="32">
        <f t="shared" si="4"/>
        <v>106.78</v>
      </c>
      <c r="J24" s="32">
        <f t="shared" si="4"/>
        <v>647.30999999999995</v>
      </c>
      <c r="K24" s="32"/>
      <c r="L24" s="32">
        <f t="shared" ref="L24" si="5">L13+L23</f>
        <v>94.65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</v>
      </c>
      <c r="H25" s="40">
        <v>25</v>
      </c>
      <c r="I25" s="40">
        <v>11.4</v>
      </c>
      <c r="J25" s="40">
        <v>152.19999999999999</v>
      </c>
      <c r="K25" s="41">
        <v>427</v>
      </c>
      <c r="L25" s="40">
        <v>52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150</v>
      </c>
      <c r="G26" s="43">
        <v>5.8</v>
      </c>
      <c r="H26" s="43">
        <v>5</v>
      </c>
      <c r="I26" s="43">
        <v>37</v>
      </c>
      <c r="J26" s="43">
        <v>216</v>
      </c>
      <c r="K26" s="44">
        <v>273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0.26</v>
      </c>
      <c r="H27" s="43">
        <v>4.7E-2</v>
      </c>
      <c r="I27" s="43">
        <v>13.79</v>
      </c>
      <c r="J27" s="43">
        <v>105.25</v>
      </c>
      <c r="K27" s="44">
        <v>561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4</v>
      </c>
      <c r="H28" s="43">
        <v>0.8</v>
      </c>
      <c r="I28" s="43">
        <v>27.8</v>
      </c>
      <c r="J28" s="43">
        <v>62.4</v>
      </c>
      <c r="K28" s="44"/>
      <c r="L28" s="43">
        <v>7.65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20.060000000000002</v>
      </c>
      <c r="H32" s="19">
        <f t="shared" ref="H32" si="7">SUM(H25:H31)</f>
        <v>30.847000000000001</v>
      </c>
      <c r="I32" s="19">
        <f t="shared" ref="I32" si="8">SUM(I25:I31)</f>
        <v>89.99</v>
      </c>
      <c r="J32" s="19">
        <f t="shared" ref="J32:L32" si="9">SUM(J25:J31)</f>
        <v>535.85</v>
      </c>
      <c r="K32" s="25"/>
      <c r="L32" s="19">
        <f t="shared" si="9"/>
        <v>94.65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20.060000000000002</v>
      </c>
      <c r="H43" s="32">
        <f t="shared" ref="H43" si="15">H32+H42</f>
        <v>30.847000000000001</v>
      </c>
      <c r="I43" s="32">
        <f t="shared" ref="I43" si="16">I32+I42</f>
        <v>89.99</v>
      </c>
      <c r="J43" s="32">
        <f t="shared" ref="J43:L43" si="17">J32+J42</f>
        <v>535.85</v>
      </c>
      <c r="K43" s="32"/>
      <c r="L43" s="32">
        <f t="shared" si="17"/>
        <v>94.65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170</v>
      </c>
      <c r="G44" s="40">
        <v>14.98</v>
      </c>
      <c r="H44" s="40">
        <v>12.8</v>
      </c>
      <c r="I44" s="40">
        <v>68.2</v>
      </c>
      <c r="J44" s="40">
        <v>300.39999999999998</v>
      </c>
      <c r="K44" s="41">
        <v>297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29.08</v>
      </c>
      <c r="J46" s="43">
        <v>69.400000000000006</v>
      </c>
      <c r="K46" s="44">
        <v>628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4.16</v>
      </c>
      <c r="H47" s="43">
        <v>8.3000000000000007</v>
      </c>
      <c r="I47" s="43">
        <v>30.2</v>
      </c>
      <c r="J47" s="43">
        <v>53.2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30.65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19.14</v>
      </c>
      <c r="H51" s="19">
        <f t="shared" ref="H51" si="19">SUM(H44:H50)</f>
        <v>21.1</v>
      </c>
      <c r="I51" s="19">
        <f t="shared" ref="I51" si="20">SUM(I44:I50)</f>
        <v>131.48000000000002</v>
      </c>
      <c r="J51" s="19">
        <f t="shared" ref="J51:L51" si="21">SUM(J44:J50)</f>
        <v>474.99999999999994</v>
      </c>
      <c r="K51" s="25"/>
      <c r="L51" s="19">
        <f t="shared" si="21"/>
        <v>94.65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19.14</v>
      </c>
      <c r="H62" s="32">
        <f t="shared" ref="H62" si="27">H51+H61</f>
        <v>21.1</v>
      </c>
      <c r="I62" s="32">
        <f t="shared" ref="I62" si="28">I51+I61</f>
        <v>131.48000000000002</v>
      </c>
      <c r="J62" s="32">
        <f t="shared" ref="J62:L62" si="29">J51+J61</f>
        <v>474.99999999999994</v>
      </c>
      <c r="K62" s="32"/>
      <c r="L62" s="32">
        <f t="shared" si="29"/>
        <v>94.65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115</v>
      </c>
      <c r="G63" s="40">
        <v>6.8</v>
      </c>
      <c r="H63" s="40">
        <v>9.09</v>
      </c>
      <c r="I63" s="40">
        <v>21.6</v>
      </c>
      <c r="J63" s="40">
        <v>195.5</v>
      </c>
      <c r="K63" s="41">
        <v>379</v>
      </c>
      <c r="L63" s="40">
        <v>39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150</v>
      </c>
      <c r="G64" s="43">
        <v>4.07</v>
      </c>
      <c r="H64" s="43">
        <v>5.39</v>
      </c>
      <c r="I64" s="43">
        <v>22.06</v>
      </c>
      <c r="J64" s="43">
        <v>150</v>
      </c>
      <c r="K64" s="44">
        <v>472</v>
      </c>
      <c r="L64" s="43">
        <v>34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0.26</v>
      </c>
      <c r="H65" s="43">
        <v>4.7E-2</v>
      </c>
      <c r="I65" s="43">
        <v>13.79</v>
      </c>
      <c r="J65" s="43">
        <v>105.25</v>
      </c>
      <c r="K65" s="44">
        <v>586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35</v>
      </c>
      <c r="G66" s="43">
        <v>4</v>
      </c>
      <c r="H66" s="43">
        <v>0.8</v>
      </c>
      <c r="I66" s="43">
        <v>27.8</v>
      </c>
      <c r="J66" s="43">
        <v>62.4</v>
      </c>
      <c r="K66" s="44"/>
      <c r="L66" s="43">
        <v>6.65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15.13</v>
      </c>
      <c r="H70" s="19">
        <f t="shared" ref="H70" si="31">SUM(H63:H69)</f>
        <v>15.327000000000002</v>
      </c>
      <c r="I70" s="19">
        <f t="shared" ref="I70" si="32">SUM(I63:I69)</f>
        <v>85.25</v>
      </c>
      <c r="J70" s="19">
        <f t="shared" ref="J70:L70" si="33">SUM(J63:J69)</f>
        <v>513.15</v>
      </c>
      <c r="K70" s="25"/>
      <c r="L70" s="19">
        <f t="shared" si="33"/>
        <v>94.65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15.13</v>
      </c>
      <c r="H81" s="32">
        <f t="shared" ref="H81" si="39">H70+H80</f>
        <v>15.327000000000002</v>
      </c>
      <c r="I81" s="32">
        <f t="shared" ref="I81" si="40">I70+I80</f>
        <v>85.25</v>
      </c>
      <c r="J81" s="32">
        <f t="shared" ref="J81:L81" si="41">J70+J80</f>
        <v>513.15</v>
      </c>
      <c r="K81" s="32"/>
      <c r="L81" s="32">
        <f t="shared" si="41"/>
        <v>94.65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11.4</v>
      </c>
      <c r="H82" s="40">
        <v>14.7</v>
      </c>
      <c r="I82" s="40">
        <v>31.7</v>
      </c>
      <c r="J82" s="40">
        <v>207.15</v>
      </c>
      <c r="K82" s="41">
        <v>403</v>
      </c>
      <c r="L82" s="40">
        <v>50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29.08</v>
      </c>
      <c r="J84" s="43">
        <v>69.400000000000006</v>
      </c>
      <c r="K84" s="44">
        <v>628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23</v>
      </c>
      <c r="F85" s="43">
        <v>40</v>
      </c>
      <c r="G85" s="43">
        <v>2</v>
      </c>
      <c r="H85" s="43">
        <v>0.4</v>
      </c>
      <c r="I85" s="43">
        <v>13.9</v>
      </c>
      <c r="J85" s="43">
        <v>62.4</v>
      </c>
      <c r="K85" s="44"/>
      <c r="L85" s="43">
        <v>5.65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45</v>
      </c>
      <c r="F87" s="43">
        <v>50</v>
      </c>
      <c r="G87" s="43">
        <v>4.16</v>
      </c>
      <c r="H87" s="43">
        <v>8.3000000000000007</v>
      </c>
      <c r="I87" s="43">
        <v>30.2</v>
      </c>
      <c r="J87" s="43">
        <v>212.7</v>
      </c>
      <c r="K87" s="44"/>
      <c r="L87" s="43">
        <v>13</v>
      </c>
    </row>
    <row r="88" spans="1:12" ht="14.4" x14ac:dyDescent="0.3">
      <c r="A88" s="23"/>
      <c r="B88" s="15"/>
      <c r="C88" s="11"/>
      <c r="D88" s="6"/>
      <c r="E88" s="42" t="s">
        <v>55</v>
      </c>
      <c r="F88" s="43">
        <v>60</v>
      </c>
      <c r="G88" s="43">
        <v>0.48</v>
      </c>
      <c r="H88" s="43">
        <v>0.06</v>
      </c>
      <c r="I88" s="43">
        <v>1.68</v>
      </c>
      <c r="J88" s="43">
        <v>9</v>
      </c>
      <c r="K88" s="44"/>
      <c r="L88" s="43">
        <v>22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18.040000000000003</v>
      </c>
      <c r="H89" s="19">
        <f t="shared" ref="H89" si="43">SUM(H82:H88)</f>
        <v>23.459999999999997</v>
      </c>
      <c r="I89" s="19">
        <f t="shared" ref="I89" si="44">SUM(I82:I88)</f>
        <v>106.56000000000002</v>
      </c>
      <c r="J89" s="19">
        <f t="shared" ref="J89:L89" si="45">SUM(J82:J88)</f>
        <v>560.65</v>
      </c>
      <c r="K89" s="25"/>
      <c r="L89" s="19">
        <f t="shared" si="45"/>
        <v>94.65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18.040000000000003</v>
      </c>
      <c r="H100" s="32">
        <f t="shared" ref="H100" si="51">H89+H99</f>
        <v>23.459999999999997</v>
      </c>
      <c r="I100" s="32">
        <f t="shared" ref="I100" si="52">I89+I99</f>
        <v>106.56000000000002</v>
      </c>
      <c r="J100" s="32">
        <f t="shared" ref="J100:L100" si="53">J89+J99</f>
        <v>560.65</v>
      </c>
      <c r="K100" s="32"/>
      <c r="L100" s="32">
        <f t="shared" si="53"/>
        <v>94.65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5.5</v>
      </c>
      <c r="H101" s="40">
        <v>10</v>
      </c>
      <c r="I101" s="40">
        <v>48.7</v>
      </c>
      <c r="J101" s="40">
        <v>308.70999999999998</v>
      </c>
      <c r="K101" s="41">
        <v>257</v>
      </c>
      <c r="L101" s="40">
        <v>42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>
        <v>0.05</v>
      </c>
      <c r="I103" s="43">
        <v>16.5</v>
      </c>
      <c r="J103" s="43">
        <v>69.400000000000006</v>
      </c>
      <c r="K103" s="44">
        <v>628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4.16</v>
      </c>
      <c r="H104" s="43">
        <v>8.3000000000000007</v>
      </c>
      <c r="I104" s="43">
        <v>30.2</v>
      </c>
      <c r="J104" s="43">
        <v>217.2</v>
      </c>
      <c r="K104" s="44"/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35.65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10.220000000000001</v>
      </c>
      <c r="H108" s="19">
        <f t="shared" si="54"/>
        <v>18.520000000000003</v>
      </c>
      <c r="I108" s="19">
        <f t="shared" si="54"/>
        <v>106.81</v>
      </c>
      <c r="J108" s="19">
        <f t="shared" si="54"/>
        <v>647.30999999999995</v>
      </c>
      <c r="K108" s="25"/>
      <c r="L108" s="19">
        <f t="shared" ref="L108" si="55">SUM(L101:L107)</f>
        <v>94.65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10.220000000000001</v>
      </c>
      <c r="H119" s="32">
        <f t="shared" ref="H119" si="59">H108+H118</f>
        <v>18.520000000000003</v>
      </c>
      <c r="I119" s="32">
        <f t="shared" ref="I119" si="60">I108+I118</f>
        <v>106.81</v>
      </c>
      <c r="J119" s="32">
        <f t="shared" ref="J119:L119" si="61">J108+J118</f>
        <v>647.30999999999995</v>
      </c>
      <c r="K119" s="32"/>
      <c r="L119" s="32">
        <f t="shared" si="61"/>
        <v>94.65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9.4</v>
      </c>
      <c r="H120" s="40">
        <v>13.5</v>
      </c>
      <c r="I120" s="40">
        <v>36</v>
      </c>
      <c r="J120" s="40">
        <v>287</v>
      </c>
      <c r="K120" s="41"/>
      <c r="L120" s="40">
        <v>59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0.26</v>
      </c>
      <c r="H122" s="43">
        <v>4.7E-2</v>
      </c>
      <c r="I122" s="43">
        <v>13.7</v>
      </c>
      <c r="J122" s="43">
        <v>105.25</v>
      </c>
      <c r="K122" s="44">
        <v>586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2.1</v>
      </c>
      <c r="H123" s="43">
        <v>0.4</v>
      </c>
      <c r="I123" s="43">
        <v>13.8</v>
      </c>
      <c r="J123" s="43">
        <v>104</v>
      </c>
      <c r="K123" s="44"/>
      <c r="L123" s="43">
        <v>7.65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58</v>
      </c>
      <c r="F125" s="43">
        <v>50</v>
      </c>
      <c r="G125" s="43">
        <v>2.8</v>
      </c>
      <c r="H125" s="43">
        <v>4.0999999999999996</v>
      </c>
      <c r="I125" s="43">
        <v>15.1</v>
      </c>
      <c r="J125" s="43">
        <v>108.6</v>
      </c>
      <c r="K125" s="44"/>
      <c r="L125" s="43">
        <v>13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14.559999999999999</v>
      </c>
      <c r="H127" s="19">
        <f t="shared" si="62"/>
        <v>18.047000000000001</v>
      </c>
      <c r="I127" s="19">
        <f t="shared" si="62"/>
        <v>78.599999999999994</v>
      </c>
      <c r="J127" s="19">
        <f t="shared" si="62"/>
        <v>604.85</v>
      </c>
      <c r="K127" s="25"/>
      <c r="L127" s="19">
        <f t="shared" ref="L127" si="63">SUM(L120:L126)</f>
        <v>94.65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14.559999999999999</v>
      </c>
      <c r="H138" s="32">
        <f t="shared" ref="H138" si="67">H127+H137</f>
        <v>18.047000000000001</v>
      </c>
      <c r="I138" s="32">
        <f t="shared" ref="I138" si="68">I127+I137</f>
        <v>78.599999999999994</v>
      </c>
      <c r="J138" s="32">
        <f t="shared" ref="J138:L138" si="69">J127+J137</f>
        <v>604.85</v>
      </c>
      <c r="K138" s="32"/>
      <c r="L138" s="32">
        <f t="shared" si="69"/>
        <v>94.65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115</v>
      </c>
      <c r="G139" s="40">
        <v>13.6</v>
      </c>
      <c r="H139" s="40">
        <v>17</v>
      </c>
      <c r="I139" s="40">
        <v>12.1</v>
      </c>
      <c r="J139" s="40">
        <v>252</v>
      </c>
      <c r="K139" s="41">
        <v>399</v>
      </c>
      <c r="L139" s="40">
        <v>53</v>
      </c>
    </row>
    <row r="140" spans="1:12" ht="14.4" x14ac:dyDescent="0.3">
      <c r="A140" s="23"/>
      <c r="B140" s="15"/>
      <c r="C140" s="11"/>
      <c r="D140" s="6"/>
      <c r="E140" s="42" t="s">
        <v>60</v>
      </c>
      <c r="F140" s="43">
        <v>150</v>
      </c>
      <c r="G140" s="43">
        <v>3.8</v>
      </c>
      <c r="H140" s="43">
        <v>6.1</v>
      </c>
      <c r="I140" s="43">
        <v>40</v>
      </c>
      <c r="J140" s="43">
        <v>192.2</v>
      </c>
      <c r="K140" s="44">
        <v>463</v>
      </c>
      <c r="L140" s="43">
        <v>30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0.3</v>
      </c>
      <c r="H141" s="43">
        <v>0.05</v>
      </c>
      <c r="I141" s="43">
        <v>16.5</v>
      </c>
      <c r="J141" s="43">
        <v>69.400000000000006</v>
      </c>
      <c r="K141" s="44">
        <v>628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23</v>
      </c>
      <c r="F142" s="43">
        <v>35</v>
      </c>
      <c r="G142" s="43">
        <v>4</v>
      </c>
      <c r="H142" s="43">
        <v>0.8</v>
      </c>
      <c r="I142" s="43">
        <v>27.8</v>
      </c>
      <c r="J142" s="43">
        <v>62.4</v>
      </c>
      <c r="K142" s="44"/>
      <c r="L142" s="43">
        <v>7.65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21.7</v>
      </c>
      <c r="H146" s="19">
        <f t="shared" si="70"/>
        <v>23.950000000000003</v>
      </c>
      <c r="I146" s="19">
        <f t="shared" si="70"/>
        <v>96.399999999999991</v>
      </c>
      <c r="J146" s="19">
        <f t="shared" si="70"/>
        <v>576</v>
      </c>
      <c r="K146" s="25"/>
      <c r="L146" s="19">
        <f t="shared" ref="L146" si="71">SUM(L139:L145)</f>
        <v>94.65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21.7</v>
      </c>
      <c r="H157" s="32">
        <f t="shared" ref="H157" si="75">H146+H156</f>
        <v>23.950000000000003</v>
      </c>
      <c r="I157" s="32">
        <f t="shared" ref="I157" si="76">I146+I156</f>
        <v>96.399999999999991</v>
      </c>
      <c r="J157" s="32">
        <f t="shared" ref="J157:L157" si="77">J146+J156</f>
        <v>576</v>
      </c>
      <c r="K157" s="32"/>
      <c r="L157" s="32">
        <f t="shared" si="77"/>
        <v>94.65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100</v>
      </c>
      <c r="G158" s="40">
        <v>9.4</v>
      </c>
      <c r="H158" s="40">
        <v>13.5</v>
      </c>
      <c r="I158" s="40">
        <v>36</v>
      </c>
      <c r="J158" s="40">
        <v>287</v>
      </c>
      <c r="K158" s="41">
        <v>401</v>
      </c>
      <c r="L158" s="40">
        <v>52</v>
      </c>
    </row>
    <row r="159" spans="1:12" ht="14.4" x14ac:dyDescent="0.3">
      <c r="A159" s="23"/>
      <c r="B159" s="15"/>
      <c r="C159" s="11"/>
      <c r="D159" s="6"/>
      <c r="E159" s="42" t="s">
        <v>62</v>
      </c>
      <c r="F159" s="43">
        <v>150</v>
      </c>
      <c r="G159" s="43">
        <v>0.26</v>
      </c>
      <c r="H159" s="43">
        <v>4.7E-2</v>
      </c>
      <c r="I159" s="43">
        <v>13.7</v>
      </c>
      <c r="J159" s="43">
        <v>105.25</v>
      </c>
      <c r="K159" s="44">
        <v>465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0.3</v>
      </c>
      <c r="H160" s="43">
        <v>0.2</v>
      </c>
      <c r="I160" s="43">
        <v>11.4</v>
      </c>
      <c r="J160" s="43">
        <v>69.400000000000006</v>
      </c>
      <c r="K160" s="44"/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2</v>
      </c>
      <c r="H161" s="43">
        <v>0.4</v>
      </c>
      <c r="I161" s="43">
        <v>13.9</v>
      </c>
      <c r="J161" s="43">
        <v>62.4</v>
      </c>
      <c r="K161" s="44"/>
      <c r="L161" s="43">
        <v>9.65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11.96</v>
      </c>
      <c r="H165" s="19">
        <f t="shared" si="78"/>
        <v>14.147</v>
      </c>
      <c r="I165" s="19">
        <f t="shared" si="78"/>
        <v>75</v>
      </c>
      <c r="J165" s="19">
        <f t="shared" si="78"/>
        <v>524.04999999999995</v>
      </c>
      <c r="K165" s="25"/>
      <c r="L165" s="19">
        <f t="shared" ref="L165" si="79">SUM(L158:L164)</f>
        <v>94.65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11.96</v>
      </c>
      <c r="H176" s="32">
        <f t="shared" ref="H176" si="83">H165+H175</f>
        <v>14.147</v>
      </c>
      <c r="I176" s="32">
        <f t="shared" ref="I176" si="84">I165+I175</f>
        <v>75</v>
      </c>
      <c r="J176" s="32">
        <f t="shared" ref="J176:L176" si="85">J165+J175</f>
        <v>524.04999999999995</v>
      </c>
      <c r="K176" s="32"/>
      <c r="L176" s="32">
        <f t="shared" si="85"/>
        <v>94.65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170</v>
      </c>
      <c r="G177" s="40">
        <v>9.4</v>
      </c>
      <c r="H177" s="40">
        <v>13.5</v>
      </c>
      <c r="I177" s="40">
        <v>36</v>
      </c>
      <c r="J177" s="40">
        <v>287</v>
      </c>
      <c r="K177" s="41">
        <v>273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0.26</v>
      </c>
      <c r="H179" s="43">
        <v>4.7E-2</v>
      </c>
      <c r="I179" s="43">
        <v>13.7</v>
      </c>
      <c r="J179" s="43">
        <v>105.25</v>
      </c>
      <c r="K179" s="44">
        <v>561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23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6.65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65</v>
      </c>
      <c r="F182" s="43">
        <v>85</v>
      </c>
      <c r="G182" s="43">
        <v>0.26</v>
      </c>
      <c r="H182" s="43">
        <v>0.17</v>
      </c>
      <c r="I182" s="43">
        <v>11.4</v>
      </c>
      <c r="J182" s="43">
        <v>52</v>
      </c>
      <c r="K182" s="44"/>
      <c r="L182" s="43">
        <v>33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11.92</v>
      </c>
      <c r="H184" s="19">
        <f t="shared" si="86"/>
        <v>14.117000000000001</v>
      </c>
      <c r="I184" s="19">
        <f t="shared" si="86"/>
        <v>75</v>
      </c>
      <c r="J184" s="19">
        <f t="shared" si="86"/>
        <v>506.65</v>
      </c>
      <c r="K184" s="25"/>
      <c r="L184" s="19">
        <f t="shared" ref="L184" si="87">SUM(L177:L183)</f>
        <v>94.65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11.92</v>
      </c>
      <c r="H195" s="32">
        <f t="shared" ref="H195" si="91">H184+H194</f>
        <v>14.117000000000001</v>
      </c>
      <c r="I195" s="32">
        <f t="shared" ref="I195" si="92">I184+I194</f>
        <v>75</v>
      </c>
      <c r="J195" s="32">
        <f t="shared" ref="J195:L195" si="93">J184+J194</f>
        <v>506.65</v>
      </c>
      <c r="K195" s="32"/>
      <c r="L195" s="32">
        <f t="shared" si="93"/>
        <v>94.65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15.294999999999998</v>
      </c>
      <c r="H196" s="34">
        <f t="shared" si="94"/>
        <v>19.8035</v>
      </c>
      <c r="I196" s="34">
        <f t="shared" si="94"/>
        <v>95.187000000000012</v>
      </c>
      <c r="J196" s="34">
        <f t="shared" si="94"/>
        <v>559.08199999999999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2024-01-26T06:24:47Z</dcterms:modified>
</cp:coreProperties>
</file>