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ежедневное меню\"/>
    </mc:Choice>
  </mc:AlternateContent>
  <xr:revisionPtr revIDLastSave="0" documentId="13_ncr:1_{ED7B0A0E-4EFE-469D-ACD9-71BFC8A557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<sst xmlns="http://schemas.openxmlformats.org/spreadsheetml/2006/main" count="228" uniqueCount="70">
  <si>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</si>
  <si>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</si>
  <si>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</si>
  <si>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</si>
  <si>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</si>
  <si>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</si>
  <si>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</si>
  <si>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</si>
  <si>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</si>
  <si>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</si>
  <si>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</si>
  <si>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</si>
  <si>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</si>
  <si>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</si>
  <si>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</si>
  <si>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</si>
  <si>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</si>
  <si>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</si>
  <si>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</si>
  <si>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</si>
  <si>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</si>
  <si>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</si>
  <si>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</si>
  <si>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</si>
  <si>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</si>
  <si>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</si>
  <si>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</si>
  <si>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</si>
  <si>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</si>
  <si>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</si>
  <si>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</si>
  <si>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</si>
  <si>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</si>
  <si>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</si>
  <si>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</si>
  <si>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</si>
  <si>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</si>
  <si>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</si>
  <si>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</si>
  <si>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 Средняя общеобразовательная школа им. Г.И. Успенского" д. Сябреницы</t>
  </si>
  <si>
    <t>Председатель Чудовского РАЙПО</t>
  </si>
  <si>
    <t>Каша рисовая</t>
  </si>
  <si>
    <t>чай</t>
  </si>
  <si>
    <t>булочка с сахаром</t>
  </si>
  <si>
    <t>яблоко</t>
  </si>
  <si>
    <t>Макароны отвар.со сливочным маслом</t>
  </si>
  <si>
    <t>Кисель</t>
  </si>
  <si>
    <t>Запеканка творожно-рисовая со сгущ.молоком</t>
  </si>
  <si>
    <t>Чай</t>
  </si>
  <si>
    <t>булка</t>
  </si>
  <si>
    <t>Котлета рыбная с соусом</t>
  </si>
  <si>
    <t>Картофельное пюре со сливоч.маслом</t>
  </si>
  <si>
    <t>Компот</t>
  </si>
  <si>
    <t>Хлеб</t>
  </si>
  <si>
    <t>Плов с куриным филе</t>
  </si>
  <si>
    <t>Булочка</t>
  </si>
  <si>
    <t>овощи</t>
  </si>
  <si>
    <t>Каша геркулесовая</t>
  </si>
  <si>
    <t>Булочка с сахаром</t>
  </si>
  <si>
    <t>Яблоко</t>
  </si>
  <si>
    <t>Картофель тушеный с куриным филе</t>
  </si>
  <si>
    <t>Булка</t>
  </si>
  <si>
    <t>Котлета с соусом</t>
  </si>
  <si>
    <t>Греча со сливочным маслом</t>
  </si>
  <si>
    <t>Гуляш куриный</t>
  </si>
  <si>
    <t>рис</t>
  </si>
  <si>
    <t>Макароны с сыром</t>
  </si>
  <si>
    <t>йогурт</t>
  </si>
  <si>
    <t>Журавлева Ю.А.</t>
  </si>
  <si>
    <t>Тефтели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</si>
</sst>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O183" sqref="O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68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7.5</v>
      </c>
      <c r="H6" s="40">
        <v>8</v>
      </c>
      <c r="I6" s="40">
        <v>38.6</v>
      </c>
      <c r="J6" s="40">
        <v>308.70999999999998</v>
      </c>
      <c r="K6" s="41">
        <v>257</v>
      </c>
      <c r="L6" s="40">
        <v>42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0.05</v>
      </c>
      <c r="I8" s="43">
        <v>15</v>
      </c>
      <c r="J8" s="43">
        <v>57</v>
      </c>
      <c r="K8" s="44">
        <v>628</v>
      </c>
      <c r="L8" s="43">
        <v>4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4.16</v>
      </c>
      <c r="H9" s="43">
        <v>7.78</v>
      </c>
      <c r="I9" s="43">
        <v>6</v>
      </c>
      <c r="J9" s="43">
        <v>128</v>
      </c>
      <c r="K9" s="44"/>
      <c r="L9" s="43">
        <v>13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0.26</v>
      </c>
      <c r="H10" s="43">
        <v>0.17</v>
      </c>
      <c r="I10" s="43">
        <v>0.4</v>
      </c>
      <c r="J10" s="43">
        <v>46</v>
      </c>
      <c r="K10" s="44"/>
      <c r="L10" s="43">
        <v>40.32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12.22</v>
      </c>
      <c r="H13" s="19">
        <f t="shared" si="0"/>
        <v>16.000000000000004</v>
      </c>
      <c r="I13" s="19">
        <f t="shared" si="0"/>
        <v>60</v>
      </c>
      <c r="J13" s="19">
        <f t="shared" si="0"/>
        <v>539.71</v>
      </c>
      <c r="K13" s="25"/>
      <c r="L13" s="19">
        <f t="shared" ref="L13" si="1">SUM(L6:L12)</f>
        <v>99.32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550</v>
      </c>
      <c r="G24" s="32">
        <f t="shared" ref="G24:J24" si="4">G13+G23</f>
        <v>12.22</v>
      </c>
      <c r="H24" s="32">
        <f t="shared" si="4"/>
        <v>16.000000000000004</v>
      </c>
      <c r="I24" s="32">
        <f t="shared" si="4"/>
        <v>60</v>
      </c>
      <c r="J24" s="32">
        <f t="shared" si="4"/>
        <v>539.71</v>
      </c>
      <c r="K24" s="32"/>
      <c r="L24" s="32">
        <f t="shared" ref="L24" si="5">L13+L23</f>
        <v>99.32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110</v>
      </c>
      <c r="G25" s="40">
        <v>10.1</v>
      </c>
      <c r="H25" s="40">
        <v>12</v>
      </c>
      <c r="I25" s="40">
        <v>11.4</v>
      </c>
      <c r="J25" s="40">
        <v>152.19999999999999</v>
      </c>
      <c r="K25" s="41">
        <v>427</v>
      </c>
      <c r="L25" s="40">
        <v>56</v>
      </c>
    </row>
    <row r="26" spans="1:12" ht="14.4" x14ac:dyDescent="0.3">
      <c r="A26" s="14"/>
      <c r="B26" s="15"/>
      <c r="C26" s="11"/>
      <c r="D26" s="6"/>
      <c r="E26" s="42" t="s">
        <v>45</v>
      </c>
      <c r="F26" s="43">
        <v>150</v>
      </c>
      <c r="G26" s="43">
        <v>3.8</v>
      </c>
      <c r="H26" s="43">
        <v>3.3</v>
      </c>
      <c r="I26" s="43">
        <v>20.9</v>
      </c>
      <c r="J26" s="43">
        <v>216</v>
      </c>
      <c r="K26" s="44">
        <v>273</v>
      </c>
      <c r="L26" s="43">
        <v>20</v>
      </c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0.09</v>
      </c>
      <c r="H27" s="43">
        <v>0.3</v>
      </c>
      <c r="I27" s="43">
        <v>13.79</v>
      </c>
      <c r="J27" s="43">
        <v>105.25</v>
      </c>
      <c r="K27" s="44">
        <v>561</v>
      </c>
      <c r="L27" s="43">
        <v>15</v>
      </c>
    </row>
    <row r="28" spans="1:12" ht="14.4" x14ac:dyDescent="0.3">
      <c r="A28" s="14"/>
      <c r="B28" s="15"/>
      <c r="C28" s="11"/>
      <c r="D28" s="7" t="s">
        <v>23</v>
      </c>
      <c r="E28" s="42" t="s">
        <v>23</v>
      </c>
      <c r="F28" s="43">
        <v>40</v>
      </c>
      <c r="G28" s="43">
        <v>2</v>
      </c>
      <c r="H28" s="43">
        <v>0.4</v>
      </c>
      <c r="I28" s="43">
        <v>13.9</v>
      </c>
      <c r="J28" s="43">
        <v>62.4</v>
      </c>
      <c r="K28" s="44"/>
      <c r="L28" s="43">
        <v>8.32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15.989999999999998</v>
      </c>
      <c r="H32" s="19">
        <f t="shared" ref="H32" si="7">SUM(H25:H31)</f>
        <v>16</v>
      </c>
      <c r="I32" s="19">
        <f t="shared" ref="I32" si="8">SUM(I25:I31)</f>
        <v>59.989999999999995</v>
      </c>
      <c r="J32" s="19">
        <f t="shared" ref="J32:L32" si="9">SUM(J25:J31)</f>
        <v>535.85</v>
      </c>
      <c r="K32" s="25"/>
      <c r="L32" s="19">
        <f t="shared" si="9"/>
        <v>99.32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15.989999999999998</v>
      </c>
      <c r="H43" s="32">
        <f t="shared" ref="H43" si="15">H32+H42</f>
        <v>16</v>
      </c>
      <c r="I43" s="32">
        <f t="shared" ref="I43" si="16">I32+I42</f>
        <v>59.989999999999995</v>
      </c>
      <c r="J43" s="32">
        <f t="shared" ref="J43:L43" si="17">J32+J42</f>
        <v>535.85</v>
      </c>
      <c r="K43" s="32"/>
      <c r="L43" s="32">
        <f t="shared" si="17"/>
        <v>99.32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170</v>
      </c>
      <c r="G44" s="40">
        <v>12.84</v>
      </c>
      <c r="H44" s="40">
        <v>12.7</v>
      </c>
      <c r="I44" s="40">
        <v>37.799999999999997</v>
      </c>
      <c r="J44" s="40">
        <v>300.39999999999998</v>
      </c>
      <c r="K44" s="41">
        <v>297</v>
      </c>
      <c r="L44" s="40">
        <v>56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</v>
      </c>
      <c r="H46" s="43">
        <v>0</v>
      </c>
      <c r="I46" s="43">
        <v>15</v>
      </c>
      <c r="J46" s="43">
        <v>69.400000000000006</v>
      </c>
      <c r="K46" s="44">
        <v>628</v>
      </c>
      <c r="L46" s="43">
        <v>4</v>
      </c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3.16</v>
      </c>
      <c r="H47" s="43">
        <v>3.3</v>
      </c>
      <c r="I47" s="43">
        <v>3.2</v>
      </c>
      <c r="J47" s="43">
        <v>53.2</v>
      </c>
      <c r="K47" s="44"/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</v>
      </c>
      <c r="H48" s="43">
        <v>0</v>
      </c>
      <c r="I48" s="43">
        <v>4</v>
      </c>
      <c r="J48" s="43">
        <v>52</v>
      </c>
      <c r="K48" s="44"/>
      <c r="L48" s="43">
        <v>34.32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60</v>
      </c>
      <c r="J51" s="19">
        <f t="shared" ref="J51:L51" si="21">SUM(J44:J50)</f>
        <v>474.99999999999994</v>
      </c>
      <c r="K51" s="25"/>
      <c r="L51" s="19">
        <f t="shared" si="21"/>
        <v>99.32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16</v>
      </c>
      <c r="H62" s="32">
        <f t="shared" ref="H62" si="27">H51+H61</f>
        <v>16</v>
      </c>
      <c r="I62" s="32">
        <f t="shared" ref="I62" si="28">I51+I61</f>
        <v>60</v>
      </c>
      <c r="J62" s="32">
        <f t="shared" ref="J62:L62" si="29">J51+J61</f>
        <v>474.99999999999994</v>
      </c>
      <c r="K62" s="32"/>
      <c r="L62" s="32">
        <f t="shared" si="29"/>
        <v>99.32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115</v>
      </c>
      <c r="G63" s="40">
        <v>6.8</v>
      </c>
      <c r="H63" s="40">
        <v>9.09</v>
      </c>
      <c r="I63" s="40">
        <v>21</v>
      </c>
      <c r="J63" s="40">
        <v>195.5</v>
      </c>
      <c r="K63" s="41">
        <v>379</v>
      </c>
      <c r="L63" s="40">
        <v>39</v>
      </c>
    </row>
    <row r="64" spans="1:12" ht="14.4" x14ac:dyDescent="0.3">
      <c r="A64" s="23"/>
      <c r="B64" s="15"/>
      <c r="C64" s="11"/>
      <c r="D64" s="6"/>
      <c r="E64" s="42" t="s">
        <v>51</v>
      </c>
      <c r="F64" s="43">
        <v>150</v>
      </c>
      <c r="G64" s="43">
        <v>4.07</v>
      </c>
      <c r="H64" s="43">
        <v>5.39</v>
      </c>
      <c r="I64" s="43">
        <v>12.06</v>
      </c>
      <c r="J64" s="43">
        <v>150</v>
      </c>
      <c r="K64" s="44">
        <v>472</v>
      </c>
      <c r="L64" s="43">
        <v>34</v>
      </c>
    </row>
    <row r="65" spans="1:12" ht="14.4" x14ac:dyDescent="0.3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0.26</v>
      </c>
      <c r="H65" s="43">
        <v>4.7E-2</v>
      </c>
      <c r="I65" s="43">
        <v>13.54</v>
      </c>
      <c r="J65" s="43">
        <v>105.25</v>
      </c>
      <c r="K65" s="44">
        <v>586</v>
      </c>
      <c r="L65" s="43">
        <v>15</v>
      </c>
    </row>
    <row r="66" spans="1:12" ht="14.4" x14ac:dyDescent="0.3">
      <c r="A66" s="23"/>
      <c r="B66" s="15"/>
      <c r="C66" s="11"/>
      <c r="D66" s="7" t="s">
        <v>23</v>
      </c>
      <c r="E66" s="42" t="s">
        <v>53</v>
      </c>
      <c r="F66" s="43">
        <v>35</v>
      </c>
      <c r="G66" s="43">
        <v>4</v>
      </c>
      <c r="H66" s="43">
        <v>0.8</v>
      </c>
      <c r="I66" s="43">
        <v>13.4</v>
      </c>
      <c r="J66" s="43">
        <v>62.4</v>
      </c>
      <c r="K66" s="44"/>
      <c r="L66" s="43">
        <v>11.32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15.13</v>
      </c>
      <c r="H70" s="19">
        <f t="shared" ref="H70" si="31">SUM(H63:H69)</f>
        <v>15.327000000000002</v>
      </c>
      <c r="I70" s="19">
        <f t="shared" ref="I70" si="32">SUM(I63:I69)</f>
        <v>60</v>
      </c>
      <c r="J70" s="19">
        <f t="shared" ref="J70:L70" si="33">SUM(J63:J69)</f>
        <v>513.15</v>
      </c>
      <c r="K70" s="25"/>
      <c r="L70" s="19">
        <f t="shared" si="33"/>
        <v>99.32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15.13</v>
      </c>
      <c r="H81" s="32">
        <f t="shared" ref="H81" si="39">H70+H80</f>
        <v>15.327000000000002</v>
      </c>
      <c r="I81" s="32">
        <f t="shared" ref="I81" si="40">I70+I80</f>
        <v>60</v>
      </c>
      <c r="J81" s="32">
        <f t="shared" ref="J81:L81" si="41">J70+J80</f>
        <v>513.15</v>
      </c>
      <c r="K81" s="32"/>
      <c r="L81" s="32">
        <f t="shared" si="41"/>
        <v>99.32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150</v>
      </c>
      <c r="G82" s="40">
        <v>11.4</v>
      </c>
      <c r="H82" s="40">
        <v>12.3</v>
      </c>
      <c r="I82" s="40">
        <v>21.7</v>
      </c>
      <c r="J82" s="40">
        <v>207.15</v>
      </c>
      <c r="K82" s="41">
        <v>403</v>
      </c>
      <c r="L82" s="40">
        <v>50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</v>
      </c>
      <c r="H84" s="43">
        <v>0</v>
      </c>
      <c r="I84" s="43">
        <v>15</v>
      </c>
      <c r="J84" s="43">
        <v>69.400000000000006</v>
      </c>
      <c r="K84" s="44">
        <v>628</v>
      </c>
      <c r="L84" s="43">
        <v>4</v>
      </c>
    </row>
    <row r="85" spans="1:12" ht="14.4" x14ac:dyDescent="0.3">
      <c r="A85" s="23"/>
      <c r="B85" s="15"/>
      <c r="C85" s="11"/>
      <c r="D85" s="7" t="s">
        <v>23</v>
      </c>
      <c r="E85" s="42" t="s">
        <v>53</v>
      </c>
      <c r="F85" s="43">
        <v>40</v>
      </c>
      <c r="G85" s="43">
        <v>2</v>
      </c>
      <c r="H85" s="43">
        <v>0.4</v>
      </c>
      <c r="I85" s="43">
        <v>13.9</v>
      </c>
      <c r="J85" s="43">
        <v>62.4</v>
      </c>
      <c r="K85" s="44"/>
      <c r="L85" s="43">
        <v>12.32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55</v>
      </c>
      <c r="F87" s="43">
        <v>50</v>
      </c>
      <c r="G87" s="43">
        <v>2.12</v>
      </c>
      <c r="H87" s="43">
        <v>3.3</v>
      </c>
      <c r="I87" s="43">
        <v>7.7</v>
      </c>
      <c r="J87" s="43">
        <v>200.7</v>
      </c>
      <c r="K87" s="44"/>
      <c r="L87" s="43">
        <v>13</v>
      </c>
    </row>
    <row r="88" spans="1:12" ht="14.4" x14ac:dyDescent="0.3">
      <c r="A88" s="23"/>
      <c r="B88" s="15"/>
      <c r="C88" s="11"/>
      <c r="D88" s="6"/>
      <c r="E88" s="42" t="s">
        <v>56</v>
      </c>
      <c r="F88" s="43">
        <v>60</v>
      </c>
      <c r="G88" s="43">
        <v>0.48</v>
      </c>
      <c r="H88" s="43">
        <v>0</v>
      </c>
      <c r="I88" s="43">
        <v>1.68</v>
      </c>
      <c r="J88" s="43">
        <v>9</v>
      </c>
      <c r="K88" s="44"/>
      <c r="L88" s="43">
        <v>20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</v>
      </c>
      <c r="H89" s="19">
        <f t="shared" ref="H89" si="43">SUM(H82:H88)</f>
        <v>16</v>
      </c>
      <c r="I89" s="19">
        <f t="shared" ref="I89" si="44">SUM(I82:I88)</f>
        <v>59.980000000000004</v>
      </c>
      <c r="J89" s="19">
        <f t="shared" ref="J89:L89" si="45">SUM(J82:J88)</f>
        <v>548.65</v>
      </c>
      <c r="K89" s="25"/>
      <c r="L89" s="19">
        <f t="shared" si="45"/>
        <v>99.32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16</v>
      </c>
      <c r="H100" s="32">
        <f t="shared" ref="H100" si="51">H89+H99</f>
        <v>16</v>
      </c>
      <c r="I100" s="32">
        <f t="shared" ref="I100" si="52">I89+I99</f>
        <v>59.980000000000004</v>
      </c>
      <c r="J100" s="32">
        <f t="shared" ref="J100:L100" si="53">J89+J99</f>
        <v>548.65</v>
      </c>
      <c r="K100" s="32"/>
      <c r="L100" s="32">
        <f t="shared" si="53"/>
        <v>99.32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7.5</v>
      </c>
      <c r="H101" s="40">
        <v>10</v>
      </c>
      <c r="I101" s="40">
        <v>23.79</v>
      </c>
      <c r="J101" s="40">
        <v>308.70999999999998</v>
      </c>
      <c r="K101" s="41">
        <v>257</v>
      </c>
      <c r="L101" s="40">
        <v>42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0.3</v>
      </c>
      <c r="H103" s="43">
        <v>0.05</v>
      </c>
      <c r="I103" s="43">
        <v>15</v>
      </c>
      <c r="J103" s="43">
        <v>69.400000000000006</v>
      </c>
      <c r="K103" s="44">
        <v>628</v>
      </c>
      <c r="L103" s="43">
        <v>4</v>
      </c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50</v>
      </c>
      <c r="G104" s="43">
        <v>4.16</v>
      </c>
      <c r="H104" s="43">
        <v>5.3</v>
      </c>
      <c r="I104" s="43">
        <v>10.199999999999999</v>
      </c>
      <c r="J104" s="43">
        <v>117.2</v>
      </c>
      <c r="K104" s="44"/>
      <c r="L104" s="43">
        <v>13</v>
      </c>
    </row>
    <row r="105" spans="1:12" ht="14.4" x14ac:dyDescent="0.3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0.26</v>
      </c>
      <c r="H105" s="43">
        <v>0.17</v>
      </c>
      <c r="I105" s="43">
        <v>11.01</v>
      </c>
      <c r="J105" s="43">
        <v>52</v>
      </c>
      <c r="K105" s="44"/>
      <c r="L105" s="43">
        <v>40.32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12.22</v>
      </c>
      <c r="H108" s="19">
        <f t="shared" si="54"/>
        <v>15.520000000000001</v>
      </c>
      <c r="I108" s="19">
        <f t="shared" si="54"/>
        <v>59.999999999999993</v>
      </c>
      <c r="J108" s="19">
        <f t="shared" si="54"/>
        <v>547.30999999999995</v>
      </c>
      <c r="K108" s="25"/>
      <c r="L108" s="19">
        <f t="shared" ref="L108" si="55">SUM(L101:L107)</f>
        <v>99.32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550</v>
      </c>
      <c r="G119" s="32">
        <f t="shared" ref="G119" si="58">G108+G118</f>
        <v>12.22</v>
      </c>
      <c r="H119" s="32">
        <f t="shared" ref="H119" si="59">H108+H118</f>
        <v>15.520000000000001</v>
      </c>
      <c r="I119" s="32">
        <f t="shared" ref="I119" si="60">I108+I118</f>
        <v>59.999999999999993</v>
      </c>
      <c r="J119" s="32">
        <f t="shared" ref="J119:L119" si="61">J108+J118</f>
        <v>547.30999999999995</v>
      </c>
      <c r="K119" s="32"/>
      <c r="L119" s="32">
        <f t="shared" si="61"/>
        <v>99.32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9.4</v>
      </c>
      <c r="H120" s="40">
        <v>12.25</v>
      </c>
      <c r="I120" s="40">
        <v>22.11</v>
      </c>
      <c r="J120" s="40">
        <v>287</v>
      </c>
      <c r="K120" s="41"/>
      <c r="L120" s="40">
        <v>59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0.26</v>
      </c>
      <c r="H122" s="43">
        <v>4.7E-2</v>
      </c>
      <c r="I122" s="43">
        <v>13.9</v>
      </c>
      <c r="J122" s="43">
        <v>105.25</v>
      </c>
      <c r="K122" s="44">
        <v>586</v>
      </c>
      <c r="L122" s="43">
        <v>15</v>
      </c>
    </row>
    <row r="123" spans="1:12" ht="14.4" x14ac:dyDescent="0.3">
      <c r="A123" s="14"/>
      <c r="B123" s="15"/>
      <c r="C123" s="11"/>
      <c r="D123" s="7" t="s">
        <v>23</v>
      </c>
      <c r="E123" s="42" t="s">
        <v>53</v>
      </c>
      <c r="F123" s="43">
        <v>60</v>
      </c>
      <c r="G123" s="43">
        <v>2</v>
      </c>
      <c r="H123" s="43">
        <v>0.4</v>
      </c>
      <c r="I123" s="43">
        <v>15.9</v>
      </c>
      <c r="J123" s="43">
        <v>99.8</v>
      </c>
      <c r="K123" s="44"/>
      <c r="L123" s="43">
        <v>19.32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61</v>
      </c>
      <c r="F125" s="43">
        <v>40</v>
      </c>
      <c r="G125" s="43">
        <v>3.5</v>
      </c>
      <c r="H125" s="43">
        <v>3.3</v>
      </c>
      <c r="I125" s="43">
        <v>10.199999999999999</v>
      </c>
      <c r="J125" s="43">
        <v>40.270000000000003</v>
      </c>
      <c r="K125" s="44"/>
      <c r="L125" s="43">
        <v>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15.16</v>
      </c>
      <c r="H127" s="19">
        <f t="shared" si="62"/>
        <v>15.997</v>
      </c>
      <c r="I127" s="19">
        <f t="shared" si="62"/>
        <v>62.11</v>
      </c>
      <c r="J127" s="19">
        <f t="shared" si="62"/>
        <v>532.32000000000005</v>
      </c>
      <c r="K127" s="25"/>
      <c r="L127" s="19">
        <f t="shared" ref="L127" si="63">SUM(L120:L126)</f>
        <v>99.32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15.16</v>
      </c>
      <c r="H138" s="32">
        <f t="shared" ref="H138" si="67">H127+H137</f>
        <v>15.997</v>
      </c>
      <c r="I138" s="32">
        <f t="shared" ref="I138" si="68">I127+I137</f>
        <v>62.11</v>
      </c>
      <c r="J138" s="32">
        <f t="shared" ref="J138:L138" si="69">J127+J137</f>
        <v>532.32000000000005</v>
      </c>
      <c r="K138" s="32"/>
      <c r="L138" s="32">
        <f t="shared" si="69"/>
        <v>99.32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115</v>
      </c>
      <c r="G139" s="40">
        <v>10.6</v>
      </c>
      <c r="H139" s="40">
        <v>12.5</v>
      </c>
      <c r="I139" s="40">
        <v>10.1</v>
      </c>
      <c r="J139" s="40">
        <v>239</v>
      </c>
      <c r="K139" s="41">
        <v>399</v>
      </c>
      <c r="L139" s="40">
        <v>53</v>
      </c>
    </row>
    <row r="140" spans="1:12" ht="14.4" x14ac:dyDescent="0.3">
      <c r="A140" s="23"/>
      <c r="B140" s="15"/>
      <c r="C140" s="11"/>
      <c r="D140" s="6"/>
      <c r="E140" s="42" t="s">
        <v>63</v>
      </c>
      <c r="F140" s="43">
        <v>150</v>
      </c>
      <c r="G140" s="43">
        <v>3.2</v>
      </c>
      <c r="H140" s="43">
        <v>3.1</v>
      </c>
      <c r="I140" s="43">
        <v>21.2</v>
      </c>
      <c r="J140" s="43">
        <v>192</v>
      </c>
      <c r="K140" s="44">
        <v>463</v>
      </c>
      <c r="L140" s="43">
        <v>30</v>
      </c>
    </row>
    <row r="141" spans="1:12" ht="14.4" x14ac:dyDescent="0.3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0.2</v>
      </c>
      <c r="H141" s="43">
        <v>0</v>
      </c>
      <c r="I141" s="43">
        <v>15</v>
      </c>
      <c r="J141" s="43">
        <v>57</v>
      </c>
      <c r="K141" s="44">
        <v>628</v>
      </c>
      <c r="L141" s="43">
        <v>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53</v>
      </c>
      <c r="F142" s="43">
        <v>35</v>
      </c>
      <c r="G142" s="43">
        <v>2</v>
      </c>
      <c r="H142" s="43">
        <v>0.4</v>
      </c>
      <c r="I142" s="43">
        <v>13.7</v>
      </c>
      <c r="J142" s="43">
        <v>62</v>
      </c>
      <c r="K142" s="44"/>
      <c r="L142" s="43">
        <v>12.32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60</v>
      </c>
      <c r="J146" s="19">
        <f t="shared" si="70"/>
        <v>550</v>
      </c>
      <c r="K146" s="25"/>
      <c r="L146" s="19">
        <f t="shared" ref="L146" si="71">SUM(L139:L145)</f>
        <v>99.32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16</v>
      </c>
      <c r="H157" s="32">
        <f t="shared" ref="H157" si="75">H146+H156</f>
        <v>16</v>
      </c>
      <c r="I157" s="32">
        <f t="shared" ref="I157" si="76">I146+I156</f>
        <v>60</v>
      </c>
      <c r="J157" s="32">
        <f t="shared" ref="J157:L157" si="77">J146+J156</f>
        <v>550</v>
      </c>
      <c r="K157" s="32"/>
      <c r="L157" s="32">
        <f t="shared" si="77"/>
        <v>99.32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100</v>
      </c>
      <c r="G158" s="40">
        <v>10.4</v>
      </c>
      <c r="H158" s="40">
        <v>13.5</v>
      </c>
      <c r="I158" s="40">
        <v>21</v>
      </c>
      <c r="J158" s="40">
        <v>287</v>
      </c>
      <c r="K158" s="41">
        <v>401</v>
      </c>
      <c r="L158" s="40">
        <v>52</v>
      </c>
    </row>
    <row r="159" spans="1:12" ht="14.4" x14ac:dyDescent="0.3">
      <c r="A159" s="23"/>
      <c r="B159" s="15"/>
      <c r="C159" s="11"/>
      <c r="D159" s="6"/>
      <c r="E159" s="42" t="s">
        <v>65</v>
      </c>
      <c r="F159" s="43">
        <v>150</v>
      </c>
      <c r="G159" s="43">
        <v>0.26</v>
      </c>
      <c r="H159" s="43">
        <v>4.7E-2</v>
      </c>
      <c r="I159" s="43">
        <v>13.6</v>
      </c>
      <c r="J159" s="43">
        <v>105.25</v>
      </c>
      <c r="K159" s="44">
        <v>465</v>
      </c>
      <c r="L159" s="43">
        <v>25</v>
      </c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0.26</v>
      </c>
      <c r="H160" s="43">
        <v>0.17</v>
      </c>
      <c r="I160" s="43">
        <v>11.41</v>
      </c>
      <c r="J160" s="43">
        <v>52</v>
      </c>
      <c r="K160" s="44">
        <v>4</v>
      </c>
      <c r="L160" s="43">
        <v>4</v>
      </c>
    </row>
    <row r="161" spans="1:12" ht="14.4" x14ac:dyDescent="0.3">
      <c r="A161" s="23"/>
      <c r="B161" s="15"/>
      <c r="C161" s="11"/>
      <c r="D161" s="7" t="s">
        <v>23</v>
      </c>
      <c r="E161" s="42" t="s">
        <v>53</v>
      </c>
      <c r="F161" s="43">
        <v>50</v>
      </c>
      <c r="G161" s="43">
        <v>2</v>
      </c>
      <c r="H161" s="43">
        <v>0.4</v>
      </c>
      <c r="I161" s="43">
        <v>13.9</v>
      </c>
      <c r="J161" s="43">
        <v>62.4</v>
      </c>
      <c r="K161" s="44"/>
      <c r="L161" s="43">
        <v>18.32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12.92</v>
      </c>
      <c r="H165" s="19">
        <f t="shared" si="78"/>
        <v>14.117000000000001</v>
      </c>
      <c r="I165" s="19">
        <f t="shared" si="78"/>
        <v>59.910000000000004</v>
      </c>
      <c r="J165" s="19">
        <f t="shared" si="78"/>
        <v>506.65</v>
      </c>
      <c r="K165" s="25"/>
      <c r="L165" s="19">
        <f t="shared" ref="L165" si="79">SUM(L158:L164)</f>
        <v>99.32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12.92</v>
      </c>
      <c r="H176" s="32">
        <f t="shared" ref="H176" si="83">H165+H175</f>
        <v>14.117000000000001</v>
      </c>
      <c r="I176" s="32">
        <f t="shared" ref="I176" si="84">I165+I175</f>
        <v>59.910000000000004</v>
      </c>
      <c r="J176" s="32">
        <f t="shared" ref="J176:L176" si="85">J165+J175</f>
        <v>506.65</v>
      </c>
      <c r="K176" s="32"/>
      <c r="L176" s="32">
        <f t="shared" si="85"/>
        <v>99.32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170</v>
      </c>
      <c r="G177" s="40">
        <v>10.4</v>
      </c>
      <c r="H177" s="40">
        <v>13.5</v>
      </c>
      <c r="I177" s="40">
        <v>26</v>
      </c>
      <c r="J177" s="40">
        <v>287</v>
      </c>
      <c r="K177" s="41">
        <v>273</v>
      </c>
      <c r="L177" s="40">
        <v>40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0.26</v>
      </c>
      <c r="H179" s="43">
        <v>4.7E-2</v>
      </c>
      <c r="I179" s="43">
        <v>13.79</v>
      </c>
      <c r="J179" s="43">
        <v>105.25</v>
      </c>
      <c r="K179" s="44">
        <v>561</v>
      </c>
      <c r="L179" s="43">
        <v>15</v>
      </c>
    </row>
    <row r="180" spans="1:12" ht="14.4" x14ac:dyDescent="0.3">
      <c r="A180" s="23"/>
      <c r="B180" s="15"/>
      <c r="C180" s="11"/>
      <c r="D180" s="7" t="s">
        <v>23</v>
      </c>
      <c r="E180" s="42" t="s">
        <v>53</v>
      </c>
      <c r="F180" s="43">
        <v>45</v>
      </c>
      <c r="G180" s="43">
        <v>2</v>
      </c>
      <c r="H180" s="43">
        <v>0.4</v>
      </c>
      <c r="I180" s="43">
        <v>13.9</v>
      </c>
      <c r="J180" s="43">
        <v>62.4</v>
      </c>
      <c r="K180" s="44"/>
      <c r="L180" s="43">
        <v>7.32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67</v>
      </c>
      <c r="F182" s="43">
        <v>85</v>
      </c>
      <c r="G182" s="43">
        <v>0.26</v>
      </c>
      <c r="H182" s="43">
        <v>0.17</v>
      </c>
      <c r="I182" s="43">
        <v>5.4</v>
      </c>
      <c r="J182" s="43">
        <v>52</v>
      </c>
      <c r="K182" s="44"/>
      <c r="L182" s="43">
        <v>37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12.92</v>
      </c>
      <c r="H184" s="19">
        <f t="shared" si="86"/>
        <v>14.117000000000001</v>
      </c>
      <c r="I184" s="19">
        <f t="shared" si="86"/>
        <v>59.089999999999996</v>
      </c>
      <c r="J184" s="19">
        <f t="shared" si="86"/>
        <v>506.65</v>
      </c>
      <c r="K184" s="25"/>
      <c r="L184" s="19">
        <f t="shared" ref="L184" si="87">SUM(L177:L183)</f>
        <v>99.32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12.92</v>
      </c>
      <c r="H195" s="32">
        <f t="shared" ref="H195" si="91">H184+H194</f>
        <v>14.117000000000001</v>
      </c>
      <c r="I195" s="32">
        <f t="shared" ref="I195" si="92">I184+I194</f>
        <v>59.089999999999996</v>
      </c>
      <c r="J195" s="32">
        <f t="shared" ref="J195:L195" si="93">J184+J194</f>
        <v>506.65</v>
      </c>
      <c r="K195" s="32"/>
      <c r="L195" s="32">
        <f t="shared" si="93"/>
        <v>99.32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14.455999999999998</v>
      </c>
      <c r="H196" s="34">
        <f t="shared" si="94"/>
        <v>15.507799999999998</v>
      </c>
      <c r="I196" s="34">
        <f t="shared" si="94"/>
        <v>60.108000000000004</v>
      </c>
      <c r="J196" s="34">
        <f t="shared" si="94"/>
        <v>525.52899999999988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99.319999999999979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2025-01-10T06:35:47Z</dcterms:modified>
</cp:coreProperties>
</file>